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ussel\Documents\"/>
    </mc:Choice>
  </mc:AlternateContent>
  <xr:revisionPtr revIDLastSave="0" documentId="8_{F066905A-BF1A-4B18-9C47-50598B67BCA3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E8" i="1"/>
  <c r="C9" i="1" l="1"/>
  <c r="C10" i="1" l="1"/>
  <c r="B10" i="1" s="1"/>
  <c r="G9" i="1"/>
  <c r="E9" i="1"/>
  <c r="D9" i="1" s="1"/>
  <c r="D8" i="1"/>
  <c r="F8" i="1"/>
  <c r="B8" i="1"/>
  <c r="C11" i="1" l="1"/>
  <c r="G10" i="1"/>
  <c r="F10" i="1" s="1"/>
  <c r="E10" i="1"/>
  <c r="D10" i="1" s="1"/>
  <c r="B9" i="1"/>
  <c r="F9" i="1"/>
  <c r="C12" i="1" l="1"/>
  <c r="G11" i="1"/>
  <c r="F11" i="1" s="1"/>
  <c r="E11" i="1"/>
  <c r="D11" i="1" s="1"/>
  <c r="B11" i="1"/>
  <c r="C13" i="1" l="1"/>
  <c r="G12" i="1"/>
  <c r="E12" i="1"/>
  <c r="D12" i="1" s="1"/>
  <c r="B12" i="1"/>
  <c r="F12" i="1"/>
  <c r="C14" i="1" l="1"/>
  <c r="G13" i="1"/>
  <c r="F13" i="1" s="1"/>
  <c r="E13" i="1"/>
  <c r="D13" i="1" s="1"/>
  <c r="B13" i="1"/>
  <c r="E14" i="1" l="1"/>
  <c r="D14" i="1" s="1"/>
  <c r="G14" i="1"/>
  <c r="F14" i="1" s="1"/>
  <c r="B14" i="1"/>
  <c r="C15" i="1"/>
  <c r="G15" i="1" l="1"/>
  <c r="F15" i="1" s="1"/>
  <c r="E15" i="1"/>
  <c r="D15" i="1" s="1"/>
  <c r="B15" i="1"/>
  <c r="C16" i="1"/>
  <c r="G16" i="1" l="1"/>
  <c r="E16" i="1"/>
  <c r="D16" i="1" s="1"/>
  <c r="B16" i="1"/>
  <c r="F16" i="1"/>
  <c r="C17" i="1"/>
  <c r="G17" i="1" l="1"/>
  <c r="E17" i="1"/>
  <c r="D17" i="1" s="1"/>
  <c r="B17" i="1"/>
  <c r="C18" i="1"/>
  <c r="F17" i="1"/>
  <c r="G18" i="1" l="1"/>
  <c r="E18" i="1"/>
  <c r="D18" i="1" s="1"/>
  <c r="F18" i="1"/>
  <c r="B18" i="1"/>
  <c r="C19" i="1"/>
  <c r="G19" i="1" l="1"/>
  <c r="E19" i="1"/>
  <c r="D19" i="1" s="1"/>
  <c r="C20" i="1"/>
  <c r="B19" i="1"/>
  <c r="F19" i="1"/>
  <c r="G20" i="1" l="1"/>
  <c r="E20" i="1"/>
  <c r="D20" i="1" s="1"/>
  <c r="B20" i="1"/>
  <c r="F20" i="1"/>
  <c r="C21" i="1"/>
  <c r="G21" i="1" l="1"/>
  <c r="F21" i="1" s="1"/>
  <c r="E21" i="1"/>
  <c r="D21" i="1" s="1"/>
  <c r="B21" i="1"/>
</calcChain>
</file>

<file path=xl/sharedStrings.xml><?xml version="1.0" encoding="utf-8"?>
<sst xmlns="http://schemas.openxmlformats.org/spreadsheetml/2006/main" count="16" uniqueCount="12">
  <si>
    <t>Household Size</t>
  </si>
  <si>
    <t>Monthly</t>
  </si>
  <si>
    <t>Yearly</t>
  </si>
  <si>
    <t xml:space="preserve">     100% of Poverty </t>
  </si>
  <si>
    <t xml:space="preserve">                     For All States, Except Alaska and Hawaii </t>
  </si>
  <si>
    <t xml:space="preserve">       185% of Poverty </t>
  </si>
  <si>
    <r>
      <t xml:space="preserve">  (</t>
    </r>
    <r>
      <rPr>
        <sz val="10"/>
        <rFont val="Arial"/>
        <family val="2"/>
      </rPr>
      <t>SNAP-Ed &amp; EFNEP Use</t>
    </r>
    <r>
      <rPr>
        <sz val="12"/>
        <rFont val="Arial"/>
        <family val="2"/>
      </rPr>
      <t>)</t>
    </r>
  </si>
  <si>
    <r>
      <t xml:space="preserve">   </t>
    </r>
    <r>
      <rPr>
        <sz val="12"/>
        <rFont val="Arial"/>
        <family val="2"/>
      </rPr>
      <t xml:space="preserve">    </t>
    </r>
  </si>
  <si>
    <t>For households with  8 or more add $</t>
  </si>
  <si>
    <t xml:space="preserve">       200% of Poverty </t>
  </si>
  <si>
    <t xml:space="preserve">                            2026 Poverty Income Guidelines</t>
  </si>
  <si>
    <t xml:space="preserve">                       Federal Register January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</si>
</sst>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164" fontId="4" fillId="0" borderId="1" xfId="2" applyNumberFormat="1" applyFont="1" applyBorder="1" applyAlignment="1">
      <alignment horizontal="left" indent="1"/>
    </xf>
    <xf numFmtId="165" fontId="4" fillId="0" borderId="1" xfId="1" applyNumberFormat="1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0" xfId="0" applyFont="1"/>
    <xf numFmtId="0" fontId="4" fillId="2" borderId="6" xfId="0" applyFont="1" applyFill="1" applyBorder="1" applyAlignment="1">
      <alignment vertical="center"/>
    </xf>
    <xf numFmtId="0" fontId="0" fillId="2" borderId="7" xfId="0" applyFill="1" applyBorder="1"/>
    <xf numFmtId="0" fontId="7" fillId="0" borderId="0" xfId="0" applyFont="1"/>
    <xf numFmtId="0" fontId="7" fillId="0" borderId="0" xfId="0" applyFont="1" applyAlignment="1">
      <alignment vertical="center"/>
    </xf>
    <xf numFmtId="0" fontId="4" fillId="3" borderId="0" xfId="0" applyFont="1" applyFill="1"/>
    <xf numFmtId="0" fontId="0" fillId="3" borderId="5" xfId="0" applyFill="1" applyBorder="1"/>
    <xf numFmtId="0" fontId="4" fillId="4" borderId="0" xfId="0" applyFont="1" applyFill="1"/>
    <xf numFmtId="0" fontId="0" fillId="4" borderId="5" xfId="0" applyFill="1" applyBorder="1"/>
    <xf numFmtId="0" fontId="4" fillId="4" borderId="2" xfId="0" applyFont="1" applyFill="1" applyBorder="1" applyAlignment="1">
      <alignment horizontal="center"/>
    </xf>
    <xf numFmtId="42" fontId="4" fillId="4" borderId="1" xfId="0" applyNumberFormat="1" applyFont="1" applyFill="1" applyBorder="1"/>
    <xf numFmtId="41" fontId="4" fillId="4" borderId="1" xfId="0" applyNumberFormat="1" applyFont="1" applyFill="1" applyBorder="1"/>
    <xf numFmtId="0" fontId="4" fillId="3" borderId="6" xfId="0" applyFont="1" applyFill="1" applyBorder="1" applyAlignment="1">
      <alignment vertical="center"/>
    </xf>
    <xf numFmtId="0" fontId="0" fillId="3" borderId="7" xfId="0" applyFill="1" applyBorder="1"/>
    <xf numFmtId="0" fontId="4" fillId="3" borderId="2" xfId="0" applyFont="1" applyFill="1" applyBorder="1" applyAlignment="1">
      <alignment horizontal="center"/>
    </xf>
    <xf numFmtId="165" fontId="4" fillId="3" borderId="1" xfId="1" applyNumberFormat="1" applyFont="1" applyFill="1" applyBorder="1" applyAlignment="1"/>
    <xf numFmtId="164" fontId="4" fillId="3" borderId="1" xfId="2" applyNumberFormat="1" applyFont="1" applyFill="1" applyBorder="1" applyAlignment="1">
      <alignment horizontal="left" indent="1"/>
    </xf>
    <xf numFmtId="0" fontId="8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/>
  </sheetViews>
  <sheetFormatPr defaultRowHeight="12.5" x14ac:dyDescent="0.25"/>
  <cols>
    <col min="1" max="1" width="15.81640625" customWidth="1"/>
    <col min="2" max="2" width="11.7265625" customWidth="1"/>
    <col min="3" max="3" width="12.54296875" customWidth="1"/>
    <col min="4" max="4" width="11.7265625" customWidth="1"/>
    <col min="5" max="5" width="14" customWidth="1"/>
    <col min="6" max="6" width="11.7265625" customWidth="1"/>
    <col min="7" max="7" width="12.54296875" customWidth="1"/>
  </cols>
  <sheetData>
    <row r="1" spans="1:7" ht="9.75" customHeight="1" x14ac:dyDescent="0.25"/>
    <row r="2" spans="1:7" ht="23.25" customHeight="1" x14ac:dyDescent="0.4">
      <c r="A2" s="2" t="s">
        <v>10</v>
      </c>
    </row>
    <row r="3" spans="1:7" ht="14.25" customHeight="1" x14ac:dyDescent="0.35">
      <c r="B3" s="3" t="s">
        <v>11</v>
      </c>
    </row>
    <row r="4" spans="1:7" ht="14.25" customHeight="1" x14ac:dyDescent="0.35">
      <c r="A4" s="11"/>
      <c r="B4" s="10" t="s">
        <v>4</v>
      </c>
      <c r="C4" s="11"/>
      <c r="D4" s="11"/>
      <c r="E4" s="11"/>
      <c r="F4" s="11"/>
      <c r="G4" s="11"/>
    </row>
    <row r="5" spans="1:7" ht="21.75" customHeight="1" x14ac:dyDescent="0.35">
      <c r="A5" s="12"/>
      <c r="B5" s="3" t="s">
        <v>3</v>
      </c>
      <c r="C5" s="14"/>
      <c r="D5" s="22" t="s">
        <v>5</v>
      </c>
      <c r="E5" s="23"/>
      <c r="F5" s="24" t="s">
        <v>9</v>
      </c>
      <c r="G5" s="25"/>
    </row>
    <row r="6" spans="1:7" ht="21.75" customHeight="1" x14ac:dyDescent="0.35">
      <c r="A6" s="13"/>
      <c r="B6" s="15"/>
      <c r="C6" s="16"/>
      <c r="D6" s="29" t="s">
        <v>7</v>
      </c>
      <c r="E6" s="30"/>
      <c r="F6" s="18" t="s">
        <v>6</v>
      </c>
      <c r="G6" s="19"/>
    </row>
    <row r="7" spans="1:7" ht="21.75" customHeight="1" x14ac:dyDescent="0.35">
      <c r="A7" s="4" t="s">
        <v>0</v>
      </c>
      <c r="B7" s="9" t="s">
        <v>1</v>
      </c>
      <c r="C7" s="9" t="s">
        <v>2</v>
      </c>
      <c r="D7" s="31" t="s">
        <v>1</v>
      </c>
      <c r="E7" s="31" t="s">
        <v>2</v>
      </c>
      <c r="F7" s="26" t="s">
        <v>1</v>
      </c>
      <c r="G7" s="26" t="s">
        <v>2</v>
      </c>
    </row>
    <row r="8" spans="1:7" ht="20.149999999999999" customHeight="1" x14ac:dyDescent="0.35">
      <c r="A8" s="4">
        <v>1</v>
      </c>
      <c r="B8" s="5">
        <f>+C8/12</f>
        <v>1330</v>
      </c>
      <c r="C8" s="5">
        <v>15960</v>
      </c>
      <c r="D8" s="32">
        <f t="shared" ref="D8:D21" si="0">+E8/12</f>
        <v>2460.5</v>
      </c>
      <c r="E8" s="33">
        <f>+C8*1.85</f>
        <v>29526</v>
      </c>
      <c r="F8" s="27">
        <f>+G8/12</f>
        <v>2660</v>
      </c>
      <c r="G8" s="27">
        <f>+C8*2</f>
        <v>31920</v>
      </c>
    </row>
    <row r="9" spans="1:7" ht="20.149999999999999" customHeight="1" x14ac:dyDescent="0.35">
      <c r="A9" s="4">
        <v>2</v>
      </c>
      <c r="B9" s="6">
        <f t="shared" ref="B9:B21" si="1">+C9/12</f>
        <v>1803.3333333333333</v>
      </c>
      <c r="C9" s="6">
        <f t="shared" ref="C9:C21" si="2">+C8+$C$23</f>
        <v>21640</v>
      </c>
      <c r="D9" s="32">
        <f t="shared" si="0"/>
        <v>3336.1666666666665</v>
      </c>
      <c r="E9" s="33">
        <f t="shared" ref="E9:E21" si="3">+C9*1.85</f>
        <v>40034</v>
      </c>
      <c r="F9" s="28">
        <f t="shared" ref="F9:F21" si="4">+G9/12</f>
        <v>3606.6666666666665</v>
      </c>
      <c r="G9" s="27">
        <f t="shared" ref="G9:G21" si="5">+C9*2</f>
        <v>43280</v>
      </c>
    </row>
    <row r="10" spans="1:7" ht="20.149999999999999" customHeight="1" x14ac:dyDescent="0.35">
      <c r="A10" s="4">
        <v>3</v>
      </c>
      <c r="B10" s="6">
        <f t="shared" si="1"/>
        <v>2276.6666666666665</v>
      </c>
      <c r="C10" s="6">
        <f t="shared" si="2"/>
        <v>27320</v>
      </c>
      <c r="D10" s="32">
        <f t="shared" si="0"/>
        <v>4211.833333333333</v>
      </c>
      <c r="E10" s="33">
        <f t="shared" si="3"/>
        <v>50542</v>
      </c>
      <c r="F10" s="28">
        <f t="shared" si="4"/>
        <v>4553.333333333333</v>
      </c>
      <c r="G10" s="27">
        <f t="shared" si="5"/>
        <v>54640</v>
      </c>
    </row>
    <row r="11" spans="1:7" ht="20.149999999999999" customHeight="1" x14ac:dyDescent="0.35">
      <c r="A11" s="4">
        <v>4</v>
      </c>
      <c r="B11" s="6">
        <f t="shared" si="1"/>
        <v>2750</v>
      </c>
      <c r="C11" s="6">
        <f t="shared" si="2"/>
        <v>33000</v>
      </c>
      <c r="D11" s="32">
        <f t="shared" si="0"/>
        <v>5087.5</v>
      </c>
      <c r="E11" s="33">
        <f t="shared" si="3"/>
        <v>61050</v>
      </c>
      <c r="F11" s="28">
        <f t="shared" si="4"/>
        <v>5500</v>
      </c>
      <c r="G11" s="27">
        <f t="shared" si="5"/>
        <v>66000</v>
      </c>
    </row>
    <row r="12" spans="1:7" ht="20.149999999999999" customHeight="1" x14ac:dyDescent="0.35">
      <c r="A12" s="4">
        <v>5</v>
      </c>
      <c r="B12" s="6">
        <f t="shared" si="1"/>
        <v>3223.3333333333335</v>
      </c>
      <c r="C12" s="6">
        <f t="shared" si="2"/>
        <v>38680</v>
      </c>
      <c r="D12" s="32">
        <f t="shared" si="0"/>
        <v>5963.166666666667</v>
      </c>
      <c r="E12" s="33">
        <f t="shared" si="3"/>
        <v>71558</v>
      </c>
      <c r="F12" s="28">
        <f t="shared" si="4"/>
        <v>6446.666666666667</v>
      </c>
      <c r="G12" s="27">
        <f t="shared" si="5"/>
        <v>77360</v>
      </c>
    </row>
    <row r="13" spans="1:7" ht="20.149999999999999" customHeight="1" x14ac:dyDescent="0.35">
      <c r="A13" s="4">
        <v>6</v>
      </c>
      <c r="B13" s="6">
        <f t="shared" si="1"/>
        <v>3696.6666666666665</v>
      </c>
      <c r="C13" s="6">
        <f t="shared" si="2"/>
        <v>44360</v>
      </c>
      <c r="D13" s="32">
        <f t="shared" si="0"/>
        <v>6838.833333333333</v>
      </c>
      <c r="E13" s="33">
        <f t="shared" si="3"/>
        <v>82066</v>
      </c>
      <c r="F13" s="28">
        <f t="shared" si="4"/>
        <v>7393.333333333333</v>
      </c>
      <c r="G13" s="27">
        <f t="shared" si="5"/>
        <v>88720</v>
      </c>
    </row>
    <row r="14" spans="1:7" ht="20.149999999999999" customHeight="1" x14ac:dyDescent="0.35">
      <c r="A14" s="4">
        <v>7</v>
      </c>
      <c r="B14" s="6">
        <f t="shared" si="1"/>
        <v>4170</v>
      </c>
      <c r="C14" s="6">
        <f t="shared" si="2"/>
        <v>50040</v>
      </c>
      <c r="D14" s="32">
        <f t="shared" si="0"/>
        <v>7714.5</v>
      </c>
      <c r="E14" s="33">
        <f t="shared" si="3"/>
        <v>92574</v>
      </c>
      <c r="F14" s="28">
        <f t="shared" si="4"/>
        <v>8340</v>
      </c>
      <c r="G14" s="27">
        <f t="shared" si="5"/>
        <v>100080</v>
      </c>
    </row>
    <row r="15" spans="1:7" ht="20.149999999999999" customHeight="1" x14ac:dyDescent="0.35">
      <c r="A15" s="4">
        <v>8</v>
      </c>
      <c r="B15" s="6">
        <f t="shared" si="1"/>
        <v>4643.333333333333</v>
      </c>
      <c r="C15" s="6">
        <f t="shared" si="2"/>
        <v>55720</v>
      </c>
      <c r="D15" s="32">
        <f t="shared" si="0"/>
        <v>8590.1666666666661</v>
      </c>
      <c r="E15" s="33">
        <f t="shared" si="3"/>
        <v>103082</v>
      </c>
      <c r="F15" s="28">
        <f t="shared" si="4"/>
        <v>9286.6666666666661</v>
      </c>
      <c r="G15" s="27">
        <f t="shared" si="5"/>
        <v>111440</v>
      </c>
    </row>
    <row r="16" spans="1:7" ht="20.149999999999999" customHeight="1" x14ac:dyDescent="0.35">
      <c r="A16" s="4">
        <v>9</v>
      </c>
      <c r="B16" s="6">
        <f t="shared" si="1"/>
        <v>5116.666666666667</v>
      </c>
      <c r="C16" s="6">
        <f t="shared" si="2"/>
        <v>61400</v>
      </c>
      <c r="D16" s="32">
        <f t="shared" si="0"/>
        <v>9465.8333333333339</v>
      </c>
      <c r="E16" s="33">
        <f t="shared" si="3"/>
        <v>113590</v>
      </c>
      <c r="F16" s="28">
        <f t="shared" si="4"/>
        <v>10233.333333333334</v>
      </c>
      <c r="G16" s="27">
        <f t="shared" si="5"/>
        <v>122800</v>
      </c>
    </row>
    <row r="17" spans="1:7" ht="20.149999999999999" customHeight="1" x14ac:dyDescent="0.35">
      <c r="A17" s="4">
        <v>10</v>
      </c>
      <c r="B17" s="6">
        <f t="shared" si="1"/>
        <v>5590</v>
      </c>
      <c r="C17" s="6">
        <f t="shared" si="2"/>
        <v>67080</v>
      </c>
      <c r="D17" s="32">
        <f t="shared" si="0"/>
        <v>10341.5</v>
      </c>
      <c r="E17" s="33">
        <f t="shared" si="3"/>
        <v>124098</v>
      </c>
      <c r="F17" s="28">
        <f t="shared" si="4"/>
        <v>11180</v>
      </c>
      <c r="G17" s="27">
        <f t="shared" si="5"/>
        <v>134160</v>
      </c>
    </row>
    <row r="18" spans="1:7" ht="20.149999999999999" customHeight="1" x14ac:dyDescent="0.35">
      <c r="A18" s="4">
        <v>11</v>
      </c>
      <c r="B18" s="6">
        <f t="shared" si="1"/>
        <v>6063.333333333333</v>
      </c>
      <c r="C18" s="6">
        <f t="shared" si="2"/>
        <v>72760</v>
      </c>
      <c r="D18" s="32">
        <f t="shared" si="0"/>
        <v>11217.166666666666</v>
      </c>
      <c r="E18" s="33">
        <f t="shared" si="3"/>
        <v>134606</v>
      </c>
      <c r="F18" s="28">
        <f t="shared" si="4"/>
        <v>12126.666666666666</v>
      </c>
      <c r="G18" s="27">
        <f t="shared" si="5"/>
        <v>145520</v>
      </c>
    </row>
    <row r="19" spans="1:7" ht="20.149999999999999" customHeight="1" x14ac:dyDescent="0.35">
      <c r="A19" s="4">
        <v>12</v>
      </c>
      <c r="B19" s="6">
        <f t="shared" si="1"/>
        <v>6536.666666666667</v>
      </c>
      <c r="C19" s="6">
        <f t="shared" si="2"/>
        <v>78440</v>
      </c>
      <c r="D19" s="32">
        <f t="shared" si="0"/>
        <v>12092.833333333334</v>
      </c>
      <c r="E19" s="33">
        <f t="shared" si="3"/>
        <v>145114</v>
      </c>
      <c r="F19" s="28">
        <f t="shared" si="4"/>
        <v>13073.333333333334</v>
      </c>
      <c r="G19" s="27">
        <f t="shared" si="5"/>
        <v>156880</v>
      </c>
    </row>
    <row r="20" spans="1:7" ht="20.149999999999999" customHeight="1" x14ac:dyDescent="0.35">
      <c r="A20" s="4">
        <v>13</v>
      </c>
      <c r="B20" s="6">
        <f t="shared" si="1"/>
        <v>7010</v>
      </c>
      <c r="C20" s="6">
        <f t="shared" si="2"/>
        <v>84120</v>
      </c>
      <c r="D20" s="32">
        <f t="shared" si="0"/>
        <v>12968.5</v>
      </c>
      <c r="E20" s="33">
        <f t="shared" si="3"/>
        <v>155622</v>
      </c>
      <c r="F20" s="28">
        <f t="shared" si="4"/>
        <v>14020</v>
      </c>
      <c r="G20" s="27">
        <f t="shared" si="5"/>
        <v>168240</v>
      </c>
    </row>
    <row r="21" spans="1:7" ht="20.149999999999999" customHeight="1" x14ac:dyDescent="0.35">
      <c r="A21" s="4">
        <v>14</v>
      </c>
      <c r="B21" s="6">
        <f t="shared" si="1"/>
        <v>7483.333333333333</v>
      </c>
      <c r="C21" s="6">
        <f t="shared" si="2"/>
        <v>89800</v>
      </c>
      <c r="D21" s="32">
        <f t="shared" si="0"/>
        <v>13844.166666666666</v>
      </c>
      <c r="E21" s="33">
        <f t="shared" si="3"/>
        <v>166130</v>
      </c>
      <c r="F21" s="28">
        <f t="shared" si="4"/>
        <v>14966.666666666666</v>
      </c>
      <c r="G21" s="27">
        <f t="shared" si="5"/>
        <v>179600</v>
      </c>
    </row>
    <row r="22" spans="1:7" ht="8.25" customHeight="1" x14ac:dyDescent="0.35">
      <c r="A22" s="7"/>
      <c r="B22" s="3"/>
      <c r="C22" s="3"/>
      <c r="D22" s="3"/>
      <c r="E22" s="3"/>
    </row>
    <row r="23" spans="1:7" ht="15.5" x14ac:dyDescent="0.35">
      <c r="A23" s="34" t="s">
        <v>8</v>
      </c>
      <c r="B23" s="3"/>
      <c r="C23" s="8">
        <v>5680</v>
      </c>
      <c r="D23" s="34"/>
      <c r="E23" s="8"/>
      <c r="F23" s="34"/>
      <c r="G23" s="36"/>
    </row>
    <row r="24" spans="1:7" ht="9" customHeight="1" x14ac:dyDescent="0.25"/>
    <row r="25" spans="1:7" x14ac:dyDescent="0.25">
      <c r="A25" s="20"/>
      <c r="B25" s="20"/>
      <c r="C25" s="20"/>
      <c r="D25" s="20"/>
      <c r="E25" s="20"/>
      <c r="F25" s="20"/>
      <c r="G25" s="20"/>
    </row>
    <row r="26" spans="1:7" x14ac:dyDescent="0.25">
      <c r="A26" s="20"/>
    </row>
    <row r="27" spans="1:7" ht="13" x14ac:dyDescent="0.3">
      <c r="A27" s="20"/>
      <c r="D27" s="1"/>
    </row>
    <row r="28" spans="1:7" x14ac:dyDescent="0.25">
      <c r="A28" s="21"/>
    </row>
    <row r="29" spans="1:7" x14ac:dyDescent="0.25">
      <c r="A29" s="20"/>
    </row>
    <row r="32" spans="1:7" ht="13" x14ac:dyDescent="0.3">
      <c r="A32" s="17"/>
      <c r="C32" s="35"/>
    </row>
    <row r="33" spans="1:3" ht="13" x14ac:dyDescent="0.3">
      <c r="A33" s="17"/>
      <c r="C33" s="35"/>
    </row>
  </sheetData>
  <phoneticPr fontId="0" type="noConversion"/>
  <pageMargins left="1.2" right="0.25" top="0.25" bottom="0.5" header="0.5" footer="0.25"/>
  <pageSetup orientation="portrait" r:id="rId1"/>
  <headerFooter alignWithMargins="0">
    <oddFooter>&amp;R(effective 01-15-2026)</oddFooter>
  </headerFooter>
  <ignoredErrors>
    <ignoredError sqref="C14:C16 C17:C21 C9:C13 E8:E2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H. Walden</dc:creator>
  <cp:lastModifiedBy>Russell, Kim</cp:lastModifiedBy>
  <cp:lastPrinted>2026-02-06T16:46:16Z</cp:lastPrinted>
  <dcterms:created xsi:type="dcterms:W3CDTF">1998-07-10T19:28:45Z</dcterms:created>
  <dcterms:modified xsi:type="dcterms:W3CDTF">2026-02-06T16:46:32Z</dcterms:modified>
</cp:coreProperties>
</file>